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375"/>
  </bookViews>
  <sheets>
    <sheet name="Sheet1" sheetId="1" r:id="rId1"/>
  </sheets>
  <definedNames>
    <definedName name="_xlnm._FilterDatabase" localSheetId="0" hidden="1">Sheet1!$A$3:$T$14</definedName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<sst xmlns="http://schemas.openxmlformats.org/spreadsheetml/2006/main" count="134" uniqueCount="102">
  <si>
    <t>贵池区2025年结余衔接资金项目计划表</t>
  </si>
  <si>
    <t>序号</t>
  </si>
  <si>
    <t>镇街/部门</t>
  </si>
  <si>
    <t>项目类别</t>
  </si>
  <si>
    <t>项目
名称</t>
  </si>
  <si>
    <t>建设性质</t>
  </si>
  <si>
    <t>主管部门</t>
  </si>
  <si>
    <t>实施单位和责任人</t>
  </si>
  <si>
    <t>项目
地点</t>
  </si>
  <si>
    <t>建设内容及规模</t>
  </si>
  <si>
    <t>完成时限</t>
  </si>
  <si>
    <t>预计投资情况
（万元）</t>
  </si>
  <si>
    <t>预计受益情况</t>
  </si>
  <si>
    <t>绩效目标</t>
  </si>
  <si>
    <t>联农带农机制</t>
  </si>
  <si>
    <t>备注</t>
  </si>
  <si>
    <t>合计</t>
  </si>
  <si>
    <t>中央财政资金</t>
  </si>
  <si>
    <t>省级财政资金</t>
  </si>
  <si>
    <t>区级财政资金</t>
  </si>
  <si>
    <t>自筹</t>
  </si>
  <si>
    <t>户数</t>
  </si>
  <si>
    <t>人数</t>
  </si>
  <si>
    <t>涓桥镇</t>
  </si>
  <si>
    <t>基础设施（人居环境）</t>
  </si>
  <si>
    <t>紫岩村簸箕凹人居环境提升工程</t>
  </si>
  <si>
    <t>新建</t>
  </si>
  <si>
    <t>区农业农村局</t>
  </si>
  <si>
    <t>涓桥镇
张勋业</t>
  </si>
  <si>
    <t>紫岩村</t>
  </si>
  <si>
    <t>新建浆砌块石挡土墙148米，水泥混凝土路面 水泥混凝土路面层 ~厚度15(cm)^现浇混凝土400m2</t>
  </si>
  <si>
    <t>2025年12月底</t>
  </si>
  <si>
    <t>改善人居环境，提高生活生产质量</t>
  </si>
  <si>
    <t>巩固脱贫攻坚成果，促进乡村振兴战略实施</t>
  </si>
  <si>
    <t>紫岩村九里组污水整治工程</t>
  </si>
  <si>
    <t>新建接通污水支管网60户，水泥硬化户户通道路500米等。</t>
  </si>
  <si>
    <t>梅村镇</t>
  </si>
  <si>
    <t>基础设施（水利）</t>
  </si>
  <si>
    <t>郑村山塘除险加固工程</t>
  </si>
  <si>
    <t>区水
利局</t>
  </si>
  <si>
    <t>梅村镇
刘兰</t>
  </si>
  <si>
    <t>珍溪村</t>
  </si>
  <si>
    <t>山塘大坝改造加固50米，溢洪道、放水涵、溢洪道下游挡墙水毁修复，放水涵下游排水沟修复及相关附属工程。</t>
  </si>
  <si>
    <t>2025年
12月底</t>
  </si>
  <si>
    <t>毛冲、陈塘、碧宕、沙塥、柯山5个村民组共300亩农田灌溉任务，受益人口861人。</t>
  </si>
  <si>
    <t>通过山塘整治或加固，提高灌溉质量，方便群众生产、生活</t>
  </si>
  <si>
    <t>牌楼镇</t>
  </si>
  <si>
    <t>基础设施（交通）</t>
  </si>
  <si>
    <t>穿山村2025年大王组桥重建</t>
  </si>
  <si>
    <t>区交通运输局</t>
  </si>
  <si>
    <t>牌楼镇
吴华军</t>
  </si>
  <si>
    <t>穿山村</t>
  </si>
  <si>
    <t>桥长8米，宽4.5米，混凝土路面厚度20厘米，混凝土路面弯拉强度不低于4mpa</t>
  </si>
  <si>
    <t>通过新修桥梁保障256户农户安全出行，实现交通基础设施更新</t>
  </si>
  <si>
    <t>以农业产业发展改建道路桥梁，为群众长久可持续发展提供便利。</t>
  </si>
  <si>
    <t>乌沙镇</t>
  </si>
  <si>
    <t>乡村建设行动</t>
  </si>
  <si>
    <t>乌沙镇联庄村至乌沙社区道路两边人居环境整治</t>
  </si>
  <si>
    <t>改建</t>
  </si>
  <si>
    <t>乌沙镇人民政府/赵宪文</t>
  </si>
  <si>
    <t>乌沙镇联庄村、乌沙社区</t>
  </si>
  <si>
    <t>乌沙镇联庄村至乌沙社区道路约1.3公里沿线人居环境整治</t>
  </si>
  <si>
    <t>方便群众出行，美化环境，提高人们生活质量</t>
  </si>
  <si>
    <t>马衙街道</t>
  </si>
  <si>
    <t>马衙村罗家堰拆除重建工程</t>
  </si>
  <si>
    <t>重建</t>
  </si>
  <si>
    <t>区水利局</t>
  </si>
  <si>
    <t>马衙街道   桂昌俊</t>
  </si>
  <si>
    <t>马衙村</t>
  </si>
  <si>
    <t>拆除重建罗家堰，坝体长32m,坝高2.5m</t>
  </si>
  <si>
    <t>通过新建堰坝，有效提升行洪能力和灌溉面积。</t>
  </si>
  <si>
    <t>以新建堰坝的方式，解决汛期洪水行洪能力，提升沟渠有效灌溉面积，实现粮食增收。</t>
  </si>
  <si>
    <t>清溪街道</t>
  </si>
  <si>
    <t>白沙社区塔上组村村通道路硬化工程</t>
  </si>
  <si>
    <t>清溪街道韩冰</t>
  </si>
  <si>
    <t>白沙社区塔上组</t>
  </si>
  <si>
    <t>塔上村村通318通道处至塔上村庄，共600米,路面宽3.5米，厚度20公分；凝土路面弯拉强度不低于4mpa。</t>
  </si>
  <si>
    <t>道路硬化，满足群众生产生活出行需要</t>
  </si>
  <si>
    <t>农户出行环境得到改善</t>
  </si>
  <si>
    <t>人居环境整治</t>
  </si>
  <si>
    <t>金山村东风人居环境综合整治提升项目</t>
  </si>
  <si>
    <t>马衙街道   何胜民</t>
  </si>
  <si>
    <t>金山村</t>
  </si>
  <si>
    <t>金山村东风大埂前人居环境进行综合整治提升，包括沟渠整治、生态护坡等。</t>
  </si>
  <si>
    <t>项目建成后，将进一步提升金山村东风大埂前周边形象，提升村民幸福感及人居环境舒适度。</t>
  </si>
  <si>
    <t>改善农村人居环境，提高村民生活质量，为农户长久可持续发展提供便利。</t>
  </si>
  <si>
    <t>区人社局</t>
  </si>
  <si>
    <t>就业类</t>
  </si>
  <si>
    <t>贵池区2025年跨省就业交通补助（第三批）</t>
  </si>
  <si>
    <t>贵池区公共就业和人才服务中心
汪胜东</t>
  </si>
  <si>
    <t>贵池区</t>
  </si>
  <si>
    <t>对跨省就业的脱贫人口和监测对象，按每人每年500 元标准给予交通补助，预计补贴人数4600人</t>
  </si>
  <si>
    <t>鼓励扶持脱贫人口及监测对象有序外出务工，实现稳定就业</t>
  </si>
  <si>
    <t>带动扶持约2150户、4600人</t>
  </si>
  <si>
    <t>梅龙街道</t>
  </si>
  <si>
    <t>基础设施（道路）</t>
  </si>
  <si>
    <t>双岭村三房路道路硬化工程</t>
  </si>
  <si>
    <t>梅龙街道唐玉龙</t>
  </si>
  <si>
    <t>双岭村</t>
  </si>
  <si>
    <t>新建道路总长280m，宽度3.5m，混凝土路面厚度18cm，混凝土抗拉弯拉强度不低于4mpa。</t>
  </si>
  <si>
    <t>通过道路硬化及改造的方式，改善村民生产生活及出行条件，提升群众幸福和获得感.</t>
  </si>
  <si>
    <t>改善脱贫户、监测对象、一般农户生产、生活条件，提升群众对乡村建设的满意感。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</si>
</sst>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方正小标宋简体"/>
      <charset val="134"/>
    </font>
    <font>
      <b/>
      <sz val="16"/>
      <name val="仿宋"/>
      <charset val="134"/>
    </font>
    <font>
      <b/>
      <sz val="10"/>
      <name val="仿宋"/>
      <charset val="134"/>
    </font>
    <font>
      <sz val="10"/>
      <color theme="1"/>
      <name val="仿宋_GB2312"/>
      <charset val="134"/>
    </font>
    <font>
      <sz val="1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protection locked="0"/>
    </xf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1" xfId="49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2" borderId="1" xfId="5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_Sheet1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T14"/>
  <sheetViews>
    <sheetView tabSelected="1" workbookViewId="0">
      <selection activeCell="N5" sqref="N5"/>
    </sheetView>
  </sheetViews>
  <sheetFormatPr defaultColWidth="9" defaultRowHeight="13.5"/>
  <cols>
    <col min="1" max="1" width="5.75" customWidth="1"/>
    <col min="2" max="2" width="6.75" customWidth="1"/>
    <col min="3" max="3" width="7.25" customWidth="1"/>
    <col min="4" max="4" width="18.375" customWidth="1"/>
    <col min="5" max="5" width="4.75" customWidth="1"/>
    <col min="6" max="6" width="6" customWidth="1"/>
    <col min="7" max="7" width="9.625" customWidth="1"/>
    <col min="8" max="8" width="6.875" customWidth="1"/>
    <col min="9" max="9" width="24.875" customWidth="1"/>
    <col min="10" max="10" width="8.25" customWidth="1"/>
    <col min="11" max="11" width="11.75" customWidth="1"/>
    <col min="12" max="12" width="9.625" customWidth="1"/>
    <col min="13" max="13" width="8.75" customWidth="1"/>
    <col min="14" max="14" width="9.5" customWidth="1"/>
    <col min="15" max="15" width="5.25" customWidth="1"/>
    <col min="16" max="16" width="5.125" customWidth="1"/>
    <col min="17" max="17" width="7.125" customWidth="1"/>
    <col min="18" max="18" width="20.5" customWidth="1"/>
    <col min="19" max="19" width="19.25" customWidth="1"/>
    <col min="20" max="20" width="12.625" customWidth="1"/>
  </cols>
  <sheetData>
    <row r="1" ht="51" customHeight="1" spans="1:2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4" customHeight="1" spans="1:2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/>
      <c r="M2" s="3"/>
      <c r="N2" s="3"/>
      <c r="O2" s="3"/>
      <c r="P2" s="3" t="s">
        <v>12</v>
      </c>
      <c r="Q2" s="3"/>
      <c r="R2" s="3" t="s">
        <v>13</v>
      </c>
      <c r="S2" s="3" t="s">
        <v>14</v>
      </c>
      <c r="T2" s="3" t="s">
        <v>15</v>
      </c>
    </row>
    <row r="3" ht="40" customHeight="1" spans="1:20">
      <c r="A3" s="3"/>
      <c r="B3" s="3"/>
      <c r="C3" s="3"/>
      <c r="D3" s="3"/>
      <c r="E3" s="3"/>
      <c r="F3" s="3"/>
      <c r="G3" s="3"/>
      <c r="H3" s="3"/>
      <c r="I3" s="3"/>
      <c r="J3" s="3"/>
      <c r="K3" s="3" t="s">
        <v>16</v>
      </c>
      <c r="L3" s="3" t="s">
        <v>17</v>
      </c>
      <c r="M3" s="3" t="s">
        <v>18</v>
      </c>
      <c r="N3" s="3" t="s">
        <v>19</v>
      </c>
      <c r="O3" s="3" t="s">
        <v>20</v>
      </c>
      <c r="P3" s="3" t="s">
        <v>21</v>
      </c>
      <c r="Q3" s="3" t="s">
        <v>22</v>
      </c>
      <c r="R3" s="3"/>
      <c r="S3" s="3"/>
      <c r="T3" s="3"/>
    </row>
    <row r="4" ht="64" customHeight="1" spans="1:20">
      <c r="A4" s="4">
        <v>1</v>
      </c>
      <c r="B4" s="5" t="s">
        <v>23</v>
      </c>
      <c r="C4" s="5" t="s">
        <v>24</v>
      </c>
      <c r="D4" s="5" t="s">
        <v>25</v>
      </c>
      <c r="E4" s="5" t="s">
        <v>26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31</v>
      </c>
      <c r="K4" s="5">
        <v>55</v>
      </c>
      <c r="L4" s="5">
        <v>55</v>
      </c>
      <c r="M4" s="5"/>
      <c r="N4" s="5"/>
      <c r="O4" s="5"/>
      <c r="P4" s="5">
        <v>85</v>
      </c>
      <c r="Q4" s="5">
        <v>502</v>
      </c>
      <c r="R4" s="5" t="s">
        <v>32</v>
      </c>
      <c r="S4" s="5" t="s">
        <v>33</v>
      </c>
      <c r="T4" s="6"/>
    </row>
    <row r="5" ht="66" customHeight="1" spans="1:20">
      <c r="A5" s="4">
        <v>2</v>
      </c>
      <c r="B5" s="5" t="s">
        <v>23</v>
      </c>
      <c r="C5" s="5" t="s">
        <v>24</v>
      </c>
      <c r="D5" s="5" t="s">
        <v>34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35</v>
      </c>
      <c r="J5" s="5" t="s">
        <v>31</v>
      </c>
      <c r="K5" s="5">
        <v>45</v>
      </c>
      <c r="L5" s="5">
        <v>45</v>
      </c>
      <c r="M5" s="5"/>
      <c r="N5" s="5"/>
      <c r="O5" s="5"/>
      <c r="P5" s="5">
        <v>79</v>
      </c>
      <c r="Q5" s="5">
        <v>311</v>
      </c>
      <c r="R5" s="5" t="s">
        <v>32</v>
      </c>
      <c r="S5" s="5" t="s">
        <v>33</v>
      </c>
      <c r="T5" s="6"/>
    </row>
    <row r="6" ht="72" customHeight="1" spans="1:20">
      <c r="A6" s="4">
        <v>3</v>
      </c>
      <c r="B6" s="6" t="s">
        <v>36</v>
      </c>
      <c r="C6" s="6" t="s">
        <v>37</v>
      </c>
      <c r="D6" s="6" t="s">
        <v>38</v>
      </c>
      <c r="E6" s="6" t="s">
        <v>26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7">
        <v>75</v>
      </c>
      <c r="L6" s="7">
        <v>75</v>
      </c>
      <c r="M6" s="7"/>
      <c r="N6" s="7"/>
      <c r="O6" s="6"/>
      <c r="P6" s="6">
        <v>245</v>
      </c>
      <c r="Q6" s="6">
        <v>861</v>
      </c>
      <c r="R6" s="6" t="s">
        <v>44</v>
      </c>
      <c r="S6" s="6" t="s">
        <v>45</v>
      </c>
      <c r="T6" s="6"/>
    </row>
    <row r="7" ht="66" customHeight="1" spans="1:20">
      <c r="A7" s="4">
        <v>4</v>
      </c>
      <c r="B7" s="5" t="s">
        <v>46</v>
      </c>
      <c r="C7" s="5" t="s">
        <v>47</v>
      </c>
      <c r="D7" s="5" t="s">
        <v>48</v>
      </c>
      <c r="E7" s="5" t="s">
        <v>26</v>
      </c>
      <c r="F7" s="5" t="s">
        <v>49</v>
      </c>
      <c r="G7" s="8" t="s">
        <v>50</v>
      </c>
      <c r="H7" s="5" t="s">
        <v>51</v>
      </c>
      <c r="I7" s="5" t="s">
        <v>52</v>
      </c>
      <c r="J7" s="9" t="s">
        <v>31</v>
      </c>
      <c r="K7" s="5">
        <v>30</v>
      </c>
      <c r="L7" s="5"/>
      <c r="M7" s="5">
        <v>30</v>
      </c>
      <c r="N7" s="5"/>
      <c r="O7" s="9"/>
      <c r="P7" s="5">
        <v>256</v>
      </c>
      <c r="Q7" s="5">
        <v>1023</v>
      </c>
      <c r="R7" s="6" t="s">
        <v>53</v>
      </c>
      <c r="S7" s="6" t="s">
        <v>54</v>
      </c>
      <c r="T7" s="6"/>
    </row>
    <row r="8" ht="70" customHeight="1" spans="1:20">
      <c r="A8" s="6">
        <v>5</v>
      </c>
      <c r="B8" s="6" t="s">
        <v>55</v>
      </c>
      <c r="C8" s="6" t="s">
        <v>56</v>
      </c>
      <c r="D8" s="6" t="s">
        <v>57</v>
      </c>
      <c r="E8" s="6" t="s">
        <v>58</v>
      </c>
      <c r="F8" s="6" t="s">
        <v>27</v>
      </c>
      <c r="G8" s="6" t="s">
        <v>59</v>
      </c>
      <c r="H8" s="6" t="s">
        <v>60</v>
      </c>
      <c r="I8" s="6" t="s">
        <v>61</v>
      </c>
      <c r="J8" s="6" t="s">
        <v>31</v>
      </c>
      <c r="K8" s="6">
        <v>56</v>
      </c>
      <c r="L8" s="6">
        <v>56</v>
      </c>
      <c r="M8" s="6"/>
      <c r="N8" s="6"/>
      <c r="O8" s="6"/>
      <c r="P8" s="6">
        <v>1260</v>
      </c>
      <c r="Q8" s="6">
        <v>4790</v>
      </c>
      <c r="R8" s="6" t="s">
        <v>62</v>
      </c>
      <c r="S8" s="6" t="s">
        <v>62</v>
      </c>
      <c r="T8" s="6"/>
    </row>
    <row r="9" ht="66" customHeight="1" spans="1:20">
      <c r="A9" s="6">
        <v>6</v>
      </c>
      <c r="B9" s="6" t="s">
        <v>63</v>
      </c>
      <c r="C9" s="6" t="s">
        <v>37</v>
      </c>
      <c r="D9" s="6" t="s">
        <v>64</v>
      </c>
      <c r="E9" s="6" t="s">
        <v>65</v>
      </c>
      <c r="F9" s="6" t="s">
        <v>66</v>
      </c>
      <c r="G9" s="6" t="s">
        <v>67</v>
      </c>
      <c r="H9" s="6" t="s">
        <v>68</v>
      </c>
      <c r="I9" s="6" t="s">
        <v>69</v>
      </c>
      <c r="J9" s="6" t="s">
        <v>31</v>
      </c>
      <c r="K9" s="6">
        <v>40</v>
      </c>
      <c r="L9" s="6"/>
      <c r="M9" s="6"/>
      <c r="N9" s="6">
        <v>40</v>
      </c>
      <c r="O9" s="6"/>
      <c r="P9" s="6">
        <v>98</v>
      </c>
      <c r="Q9" s="6">
        <v>248</v>
      </c>
      <c r="R9" s="6" t="s">
        <v>70</v>
      </c>
      <c r="S9" s="6" t="s">
        <v>71</v>
      </c>
      <c r="T9" s="6"/>
    </row>
    <row r="10" ht="69" customHeight="1" spans="1:20">
      <c r="A10" s="4">
        <v>7</v>
      </c>
      <c r="B10" s="10" t="s">
        <v>72</v>
      </c>
      <c r="C10" s="10" t="s">
        <v>47</v>
      </c>
      <c r="D10" s="10" t="s">
        <v>73</v>
      </c>
      <c r="E10" s="10" t="s">
        <v>26</v>
      </c>
      <c r="F10" s="10" t="s">
        <v>49</v>
      </c>
      <c r="G10" s="10" t="s">
        <v>74</v>
      </c>
      <c r="H10" s="10" t="s">
        <v>75</v>
      </c>
      <c r="I10" s="10" t="s">
        <v>76</v>
      </c>
      <c r="J10" s="6" t="s">
        <v>31</v>
      </c>
      <c r="K10" s="10">
        <v>8.41</v>
      </c>
      <c r="L10" s="10"/>
      <c r="M10" s="10">
        <v>8.41</v>
      </c>
      <c r="N10" s="10"/>
      <c r="O10" s="11"/>
      <c r="P10" s="10">
        <v>60</v>
      </c>
      <c r="Q10" s="10">
        <v>260</v>
      </c>
      <c r="R10" s="10" t="s">
        <v>77</v>
      </c>
      <c r="S10" s="10" t="s">
        <v>78</v>
      </c>
      <c r="T10" s="6"/>
    </row>
    <row r="11" ht="75" customHeight="1" spans="1:20">
      <c r="A11" s="10">
        <v>8</v>
      </c>
      <c r="B11" s="10" t="s">
        <v>63</v>
      </c>
      <c r="C11" s="10" t="s">
        <v>79</v>
      </c>
      <c r="D11" s="10" t="s">
        <v>80</v>
      </c>
      <c r="E11" s="10" t="s">
        <v>26</v>
      </c>
      <c r="F11" s="10" t="s">
        <v>27</v>
      </c>
      <c r="G11" s="10" t="s">
        <v>81</v>
      </c>
      <c r="H11" s="10" t="s">
        <v>82</v>
      </c>
      <c r="I11" s="10" t="s">
        <v>83</v>
      </c>
      <c r="J11" s="10" t="s">
        <v>31</v>
      </c>
      <c r="K11" s="10">
        <v>24.85</v>
      </c>
      <c r="L11" s="10">
        <v>1.53</v>
      </c>
      <c r="M11" s="10"/>
      <c r="N11" s="10">
        <v>23.32</v>
      </c>
      <c r="O11" s="10"/>
      <c r="P11" s="10">
        <v>42</v>
      </c>
      <c r="Q11" s="10">
        <v>135</v>
      </c>
      <c r="R11" s="10" t="s">
        <v>84</v>
      </c>
      <c r="S11" s="10" t="s">
        <v>85</v>
      </c>
      <c r="T11" s="6"/>
    </row>
    <row r="12" ht="86" customHeight="1" spans="1:20">
      <c r="A12" s="10">
        <v>9</v>
      </c>
      <c r="B12" s="10" t="s">
        <v>86</v>
      </c>
      <c r="C12" s="10" t="s">
        <v>87</v>
      </c>
      <c r="D12" s="10" t="s">
        <v>88</v>
      </c>
      <c r="E12" s="10" t="s">
        <v>26</v>
      </c>
      <c r="F12" s="10" t="s">
        <v>86</v>
      </c>
      <c r="G12" s="10" t="s">
        <v>89</v>
      </c>
      <c r="H12" s="10" t="s">
        <v>90</v>
      </c>
      <c r="I12" s="10" t="s">
        <v>91</v>
      </c>
      <c r="J12" s="10" t="s">
        <v>31</v>
      </c>
      <c r="K12" s="10">
        <v>3</v>
      </c>
      <c r="L12" s="10">
        <v>3</v>
      </c>
      <c r="M12" s="10"/>
      <c r="N12" s="10"/>
      <c r="O12" s="10"/>
      <c r="P12" s="10">
        <v>2100</v>
      </c>
      <c r="Q12" s="10">
        <v>4600</v>
      </c>
      <c r="R12" s="10" t="s">
        <v>92</v>
      </c>
      <c r="S12" s="10" t="s">
        <v>93</v>
      </c>
      <c r="T12" s="6"/>
    </row>
    <row r="13" ht="63" customHeight="1" spans="1:20">
      <c r="A13" s="10">
        <v>10</v>
      </c>
      <c r="B13" s="10" t="s">
        <v>94</v>
      </c>
      <c r="C13" s="10" t="s">
        <v>95</v>
      </c>
      <c r="D13" s="10" t="s">
        <v>96</v>
      </c>
      <c r="E13" s="10" t="s">
        <v>26</v>
      </c>
      <c r="F13" s="10" t="s">
        <v>49</v>
      </c>
      <c r="G13" s="10" t="s">
        <v>97</v>
      </c>
      <c r="H13" s="10" t="s">
        <v>98</v>
      </c>
      <c r="I13" s="10" t="s">
        <v>99</v>
      </c>
      <c r="J13" s="10" t="s">
        <v>31</v>
      </c>
      <c r="K13" s="10">
        <v>20</v>
      </c>
      <c r="L13" s="10">
        <v>15.15</v>
      </c>
      <c r="M13" s="10">
        <v>4.85</v>
      </c>
      <c r="N13" s="10"/>
      <c r="O13" s="10"/>
      <c r="P13" s="10">
        <v>172</v>
      </c>
      <c r="Q13" s="10">
        <v>563</v>
      </c>
      <c r="R13" s="10" t="s">
        <v>100</v>
      </c>
      <c r="S13" s="10" t="s">
        <v>101</v>
      </c>
      <c r="T13" s="10"/>
    </row>
    <row r="14" ht="47" customHeight="1" spans="1:20">
      <c r="A14" s="4"/>
      <c r="B14" s="10" t="s">
        <v>16</v>
      </c>
      <c r="C14" s="4"/>
      <c r="D14" s="4"/>
      <c r="E14" s="4"/>
      <c r="F14" s="4"/>
      <c r="G14" s="4"/>
      <c r="H14" s="4"/>
      <c r="I14" s="4"/>
      <c r="J14" s="4"/>
      <c r="K14" s="4">
        <f t="shared" ref="K14:Q14" si="0">SUM(K4:K13)</f>
        <v>357.26</v>
      </c>
      <c r="L14" s="4">
        <f t="shared" si="0"/>
        <v>250.68</v>
      </c>
      <c r="M14" s="4">
        <f t="shared" si="0"/>
        <v>43.26</v>
      </c>
      <c r="N14" s="4">
        <f t="shared" si="0"/>
        <v>63.32</v>
      </c>
      <c r="O14" s="4"/>
      <c r="P14" s="4">
        <f t="shared" si="0"/>
        <v>4397</v>
      </c>
      <c r="Q14" s="4">
        <f t="shared" si="0"/>
        <v>13293</v>
      </c>
      <c r="R14" s="4"/>
      <c r="S14" s="4"/>
      <c r="T14" s="4"/>
    </row>
  </sheetData>
  <autoFilter xmlns:etc="http://www.wps.cn/officeDocument/2017/etCustomData" ref="A3:T14" etc:filterBottomFollowUsedRange="0">
    <sortState ref="A3:T14">
      <sortCondition ref="B4"/>
    </sortState>
    <extLst/>
  </autoFilter>
  <mergeCells count="16">
    <mergeCell ref="A1:T1"/>
    <mergeCell ref="K2:O2"/>
    <mergeCell ref="P2:Q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R2:R3"/>
    <mergeCell ref="S2:S3"/>
    <mergeCell ref="T2:T3"/>
  </mergeCells>
  <pageMargins left="0.196527777777778" right="0.156944444444444" top="1.0625" bottom="0.156944444444444" header="0.0784722222222222" footer="0.118055555555556"/>
  <pageSetup paperSize="9" scale="75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纪杨骅</cp:lastModifiedBy>
  <dcterms:created xsi:type="dcterms:W3CDTF">2023-11-14T03:14:00Z</dcterms:created>
  <dcterms:modified xsi:type="dcterms:W3CDTF">2025-11-17T06:44:13Z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FFED1DB66F0E463597AC1B513B1C349B_13</vt:lpwstr>
  </property>
  <property fmtid="{D5CDD505-2E9C-101B-9397-08002B2CF9AE}" pid="3" name="KSOProductBuildVer">
    <vt:lpwstr>2052-12.1.0.23542</vt:lpwstr>
  </property>
</Properties>
</file>